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720" activeTab="0"/>
  </bookViews>
  <sheets>
    <sheet name="Дод до ріш.(квітень)" sheetId="1" r:id="rId1"/>
  </sheets>
  <definedNames>
    <definedName name="_xlnm.Print_Area" localSheetId="0">'Дод до ріш.(квітень)'!$A$1:$L$43</definedName>
  </definedNames>
  <calcPr fullCalcOnLoad="1"/>
</workbook>
</file>

<file path=xl/sharedStrings.xml><?xml version="1.0" encoding="utf-8"?>
<sst xmlns="http://schemas.openxmlformats.org/spreadsheetml/2006/main" count="53" uniqueCount="42">
  <si>
    <t>Рік початку і закінчення будівництва</t>
  </si>
  <si>
    <t>Проектна потужність, відповідних одиниць</t>
  </si>
  <si>
    <t>залишок на 01.01.10</t>
  </si>
  <si>
    <t>Всього, в тому числі:</t>
  </si>
  <si>
    <t>Капітальні видатки, з них:</t>
  </si>
  <si>
    <t>Поточні видатки, з них:</t>
  </si>
  <si>
    <t xml:space="preserve">  Загальна кошторисна вартість об"єкту, тис.грн.</t>
  </si>
  <si>
    <t>Код економічної класифікації видатків</t>
  </si>
  <si>
    <t>Код відомчої класифікації видатків</t>
  </si>
  <si>
    <t>170703</t>
  </si>
  <si>
    <t>Управління житлово-комунального господарства  та будівництва Южноукраїнської міської ради</t>
  </si>
  <si>
    <t>Т.О.Гончарова</t>
  </si>
  <si>
    <t xml:space="preserve">Назва головного розпорядника бюджетних коштів </t>
  </si>
  <si>
    <t>Код тимчасової   класифікацїї видатків</t>
  </si>
  <si>
    <t>Найменування об'єкта</t>
  </si>
  <si>
    <t>Обсяг фінансування, тис. грн.</t>
  </si>
  <si>
    <t xml:space="preserve">                                         до рішення Южноукраїнської</t>
  </si>
  <si>
    <t xml:space="preserve">Начальник фінансового управління Южноукраїнської міської ради                         Т.О.Гончарова                                                      </t>
  </si>
  <si>
    <t>40</t>
  </si>
  <si>
    <t xml:space="preserve"> Погашення  кредиторської заборгованостї  2013 року  по  заміні технічних засобів регулювання дорожнім рухом та їх установленняя (дорожні знаки), заміні люків, решіток водоприймальних колодязів</t>
  </si>
  <si>
    <t xml:space="preserve"> Погашення  кредиторської заборгованостї  2013 року по капітальному  ремонту вулиці Миру м.Южноукраїнська з урахуванням технічного  нагляду </t>
  </si>
  <si>
    <t xml:space="preserve">             Додаток № 8</t>
  </si>
  <si>
    <t xml:space="preserve"> Погашення  кредиторської заборгованостї  2013 року по  ліквідації окремих пошкоджень покриттів на тротуарах , пішохідних доріжках,виправлення  та заміна  бордюрних каменів з влаштуванням з"їздів для людей з обмеженими фізичними можливостями по проспекту Леніна м.Южноукраїнська</t>
  </si>
  <si>
    <t xml:space="preserve">за рахунок залишку коштів субвенції з державного бюджету на будівництво, реконструкції, ремонт та утримання вулиць і доріг комунальної власності, станом на 01 січня 2014 року </t>
  </si>
  <si>
    <t xml:space="preserve"> Уточнений Перелік</t>
  </si>
  <si>
    <t>об'єктів будівництва, реконструкції, ремонтів та утримання вулиць і доріг комунальної власності територіальної громади міста, які  будуть проводитись у 2014 році</t>
  </si>
  <si>
    <t xml:space="preserve">за рахунок  коштів субвенції з державного бюджету на  будівництво, реконструкцію, ремонт та утримання вулиць і доріг комунальної власності </t>
  </si>
  <si>
    <t>Ліквідація просідань і проломів проїжджої частини та відновлення усіх видів дорожнього покриття сумішшю мінерально-бітумною холодного вкладання</t>
  </si>
  <si>
    <t>Ліквідація окремих пошкоджень покриттів на тротуарах , пішохідних доріжках,виправлення  та заміна  бордюрних каменів з влаштуванням з"їздів для людей з обмеженими фізичними можливостями по проспекту Леніна</t>
  </si>
  <si>
    <t>Реконструкція вулиці Набережна Енергетиків в місті Южноукраїнську у Миколаївській області .Електроосвітлення</t>
  </si>
  <si>
    <t>Капітальний ремонт дорожнього покриття бульвару Курчатова в місті Южноукраїнську у Миколаївській області</t>
  </si>
  <si>
    <t>Заміна технічних засобів регулювання дорожнім рухом та їх установленняя (дорожні знаки та засоби зниження швидкості), заміна люків, решіток водоприймальних колодязів</t>
  </si>
  <si>
    <t xml:space="preserve">за рахунок  коштів субвенції з обласного бюджету за рахунок коштів державного бюджету на  будівництво, реконструкцію, ремонт та утримання вулиць і доріг комунальної власності </t>
  </si>
  <si>
    <t>Разом:</t>
  </si>
  <si>
    <t>Капітальний ремонт світлофорного об"єкта на перехресті проспекту Леніна та вулиці Енергобудівників місто Южноукраїнськ, Миколаївська область</t>
  </si>
  <si>
    <t>Ліквідація просідань і проломів проїжджої частини та відновлення усіх видів дорожнього покриття (ямковий ремонт, забивання тріщин та просідань асфальтобетонного покриття струменевим методом з використанням причіпної машини Blov-Patchen HT-D)</t>
  </si>
  <si>
    <t>Поточний ремонт об"єкта зливової каналізації, а саме  ремонт решіток водоприймальних колодязів по проїжджій частині бульвару Шевченко</t>
  </si>
  <si>
    <t>Поточний ремонт об"єкту зливової каналізації, а саме  ремонт решіток водоприймальних колодязів по проспекту Комуністичному</t>
  </si>
  <si>
    <r>
      <t xml:space="preserve">Капітальний ремонт інших об"єктів   </t>
    </r>
    <r>
      <rPr>
        <sz val="14"/>
        <rFont val="Times New Roman"/>
        <family val="1"/>
      </rPr>
      <t>*</t>
    </r>
  </si>
  <si>
    <r>
      <t xml:space="preserve">Оплата послуг (крім комунальних)  </t>
    </r>
    <r>
      <rPr>
        <sz val="14"/>
        <rFont val="Times New Roman"/>
        <family val="1"/>
      </rPr>
      <t>*</t>
    </r>
  </si>
  <si>
    <r>
      <t xml:space="preserve">  </t>
    </r>
    <r>
      <rPr>
        <sz val="14"/>
        <rFont val="Times New Roman"/>
        <family val="1"/>
      </rPr>
      <t>*  Найменування видатків в розрізі  об"єктів  буде  визначено після затвердження  їх розпорядженням Миколаївської облдержадміністрації в установленому порядку.</t>
    </r>
  </si>
  <si>
    <t xml:space="preserve">                                         міської ради від 24.04.2014 №1234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</si>
</sst>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77" fontId="6" fillId="0" borderId="10" xfId="0" applyNumberFormat="1" applyFont="1" applyFill="1" applyBorder="1" applyAlignment="1">
      <alignment horizontal="center" wrapText="1"/>
    </xf>
    <xf numFmtId="179" fontId="6" fillId="0" borderId="10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 horizontal="center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177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top" wrapText="1"/>
    </xf>
    <xf numFmtId="177" fontId="4" fillId="0" borderId="12" xfId="0" applyNumberFormat="1" applyFont="1" applyFill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178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left" vertical="top" wrapText="1"/>
    </xf>
    <xf numFmtId="17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27" fillId="0" borderId="15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26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75" zoomScaleSheetLayoutView="75" zoomScalePageLayoutView="0" workbookViewId="0" topLeftCell="A1">
      <selection activeCell="V11" sqref="V11"/>
    </sheetView>
  </sheetViews>
  <sheetFormatPr defaultColWidth="9.00390625" defaultRowHeight="12.75"/>
  <cols>
    <col min="1" max="1" width="9.25390625" style="1" customWidth="1"/>
    <col min="2" max="2" width="9.875" style="1" customWidth="1"/>
    <col min="3" max="3" width="13.25390625" style="1" customWidth="1"/>
    <col min="4" max="4" width="27.625" style="1" customWidth="1"/>
    <col min="5" max="5" width="54.875" style="2" customWidth="1"/>
    <col min="6" max="6" width="6.00390625" style="2" hidden="1" customWidth="1"/>
    <col min="7" max="7" width="9.25390625" style="2" hidden="1" customWidth="1"/>
    <col min="8" max="8" width="19.25390625" style="2" hidden="1" customWidth="1"/>
    <col min="9" max="9" width="8.00390625" style="2" hidden="1" customWidth="1"/>
    <col min="10" max="10" width="18.875" style="2" customWidth="1"/>
    <col min="11" max="11" width="0.12890625" style="2" hidden="1" customWidth="1"/>
    <col min="12" max="13" width="9.125" style="2" hidden="1" customWidth="1"/>
    <col min="14" max="16384" width="9.125" style="2" customWidth="1"/>
  </cols>
  <sheetData>
    <row r="1" spans="1:10" s="4" customFormat="1" ht="20.25">
      <c r="A1" s="5"/>
      <c r="B1" s="5"/>
      <c r="C1" s="5"/>
      <c r="D1" s="5"/>
      <c r="E1" s="58" t="s">
        <v>21</v>
      </c>
      <c r="F1" s="58"/>
      <c r="G1" s="58"/>
      <c r="H1" s="58"/>
      <c r="I1" s="58"/>
      <c r="J1" s="58"/>
    </row>
    <row r="2" spans="1:10" s="4" customFormat="1" ht="21.75" customHeight="1">
      <c r="A2" s="5"/>
      <c r="B2" s="5"/>
      <c r="C2" s="5"/>
      <c r="D2" s="5"/>
      <c r="E2" s="58" t="s">
        <v>16</v>
      </c>
      <c r="F2" s="58"/>
      <c r="G2" s="58"/>
      <c r="H2" s="58"/>
      <c r="I2" s="58"/>
      <c r="J2" s="58"/>
    </row>
    <row r="3" spans="1:10" s="4" customFormat="1" ht="20.25" customHeight="1">
      <c r="A3" s="5"/>
      <c r="B3" s="5"/>
      <c r="C3" s="5"/>
      <c r="D3" s="5"/>
      <c r="E3" s="58" t="s">
        <v>41</v>
      </c>
      <c r="F3" s="58"/>
      <c r="G3" s="58"/>
      <c r="H3" s="58"/>
      <c r="I3" s="58"/>
      <c r="J3" s="58"/>
    </row>
    <row r="4" spans="1:10" s="4" customFormat="1" ht="20.25">
      <c r="A4" s="5"/>
      <c r="B4" s="5"/>
      <c r="C4" s="5"/>
      <c r="D4" s="5"/>
      <c r="E4" s="6"/>
      <c r="F4" s="6"/>
      <c r="G4" s="6"/>
      <c r="H4" s="6"/>
      <c r="I4" s="6"/>
      <c r="J4" s="6"/>
    </row>
    <row r="5" spans="1:10" s="4" customFormat="1" ht="26.25" customHeight="1">
      <c r="A5" s="58" t="s">
        <v>24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4" customFormat="1" ht="41.25" customHeight="1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.75">
      <c r="A7" s="62"/>
      <c r="B7" s="62"/>
      <c r="C7" s="62"/>
      <c r="D7" s="62"/>
      <c r="E7" s="62"/>
      <c r="F7" s="62"/>
      <c r="G7" s="62"/>
      <c r="H7" s="62"/>
      <c r="I7" s="62"/>
      <c r="J7" s="62"/>
    </row>
    <row r="9" spans="1:10" ht="13.5" customHeight="1">
      <c r="A9" s="56" t="s">
        <v>8</v>
      </c>
      <c r="B9" s="54" t="s">
        <v>13</v>
      </c>
      <c r="C9" s="54" t="s">
        <v>7</v>
      </c>
      <c r="D9" s="54" t="s">
        <v>12</v>
      </c>
      <c r="E9" s="56" t="s">
        <v>14</v>
      </c>
      <c r="F9" s="57" t="s">
        <v>0</v>
      </c>
      <c r="G9" s="57" t="s">
        <v>1</v>
      </c>
      <c r="H9" s="54" t="s">
        <v>6</v>
      </c>
      <c r="I9" s="8"/>
      <c r="J9" s="54" t="s">
        <v>15</v>
      </c>
    </row>
    <row r="10" spans="1:10" ht="120" customHeight="1">
      <c r="A10" s="56"/>
      <c r="B10" s="55"/>
      <c r="C10" s="55"/>
      <c r="D10" s="55"/>
      <c r="E10" s="56"/>
      <c r="F10" s="57"/>
      <c r="G10" s="57"/>
      <c r="H10" s="55"/>
      <c r="I10" s="9" t="s">
        <v>2</v>
      </c>
      <c r="J10" s="63"/>
    </row>
    <row r="11" spans="1:10" ht="18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3</v>
      </c>
      <c r="G11" s="7">
        <v>4</v>
      </c>
      <c r="H11" s="7">
        <v>6</v>
      </c>
      <c r="I11" s="7">
        <v>6</v>
      </c>
      <c r="J11" s="7">
        <v>6</v>
      </c>
    </row>
    <row r="12" spans="1:10" ht="42" customHeight="1">
      <c r="A12" s="7"/>
      <c r="B12" s="64" t="s">
        <v>23</v>
      </c>
      <c r="C12" s="65"/>
      <c r="D12" s="65"/>
      <c r="E12" s="66"/>
      <c r="F12" s="7"/>
      <c r="G12" s="7"/>
      <c r="H12" s="7"/>
      <c r="I12" s="7"/>
      <c r="J12" s="7"/>
    </row>
    <row r="13" spans="1:10" ht="114.75" customHeight="1">
      <c r="A13" s="7"/>
      <c r="B13" s="7"/>
      <c r="C13" s="7"/>
      <c r="D13" s="7" t="s">
        <v>10</v>
      </c>
      <c r="E13" s="7"/>
      <c r="F13" s="7"/>
      <c r="G13" s="7"/>
      <c r="H13" s="7"/>
      <c r="I13" s="7"/>
      <c r="J13" s="7"/>
    </row>
    <row r="14" spans="1:10" ht="28.5" customHeight="1">
      <c r="A14" s="10" t="s">
        <v>18</v>
      </c>
      <c r="B14" s="10" t="s">
        <v>9</v>
      </c>
      <c r="C14" s="11"/>
      <c r="D14" s="11"/>
      <c r="E14" s="12" t="s">
        <v>3</v>
      </c>
      <c r="F14" s="12"/>
      <c r="G14" s="12"/>
      <c r="H14" s="13" t="e">
        <f>H15+H17</f>
        <v>#REF!</v>
      </c>
      <c r="I14" s="13" t="e">
        <f>I16+I17</f>
        <v>#REF!</v>
      </c>
      <c r="J14" s="14">
        <f>J15+J17</f>
        <v>358.60136</v>
      </c>
    </row>
    <row r="15" spans="1:10" ht="23.25" customHeight="1">
      <c r="A15" s="11"/>
      <c r="B15" s="11"/>
      <c r="C15" s="11"/>
      <c r="D15" s="20"/>
      <c r="E15" s="21" t="s">
        <v>4</v>
      </c>
      <c r="F15" s="21"/>
      <c r="G15" s="21"/>
      <c r="H15" s="22" t="e">
        <f>#REF!+#REF!+H16</f>
        <v>#REF!</v>
      </c>
      <c r="I15" s="22"/>
      <c r="J15" s="45">
        <f>J16</f>
        <v>313.33596</v>
      </c>
    </row>
    <row r="16" spans="1:10" s="3" customFormat="1" ht="56.25" customHeight="1">
      <c r="A16" s="15"/>
      <c r="B16" s="15"/>
      <c r="C16" s="11">
        <v>3132</v>
      </c>
      <c r="D16" s="20"/>
      <c r="E16" s="21" t="s">
        <v>20</v>
      </c>
      <c r="F16" s="48"/>
      <c r="G16" s="48"/>
      <c r="H16" s="22"/>
      <c r="I16" s="22" t="e">
        <f>#REF!</f>
        <v>#REF!</v>
      </c>
      <c r="J16" s="45">
        <v>313.33596</v>
      </c>
    </row>
    <row r="17" spans="1:10" s="3" customFormat="1" ht="24" customHeight="1">
      <c r="A17" s="17"/>
      <c r="B17" s="17"/>
      <c r="C17" s="11"/>
      <c r="D17" s="11"/>
      <c r="E17" s="12" t="s">
        <v>5</v>
      </c>
      <c r="F17" s="12"/>
      <c r="G17" s="12"/>
      <c r="H17" s="13" t="e">
        <f>H18+#REF!+#REF!</f>
        <v>#REF!</v>
      </c>
      <c r="I17" s="13" t="e">
        <f>I18+#REF!+#REF!</f>
        <v>#REF!</v>
      </c>
      <c r="J17" s="45">
        <f>J18+J19</f>
        <v>45.2654</v>
      </c>
    </row>
    <row r="18" spans="1:10" s="3" customFormat="1" ht="78" customHeight="1">
      <c r="A18" s="18"/>
      <c r="B18" s="18"/>
      <c r="C18" s="20">
        <v>2240</v>
      </c>
      <c r="D18" s="11"/>
      <c r="E18" s="21" t="s">
        <v>19</v>
      </c>
      <c r="F18" s="16"/>
      <c r="G18" s="16"/>
      <c r="H18" s="13"/>
      <c r="I18" s="13"/>
      <c r="J18" s="45">
        <v>18.8454</v>
      </c>
    </row>
    <row r="19" spans="1:10" s="3" customFormat="1" ht="112.5" customHeight="1">
      <c r="A19" s="18"/>
      <c r="B19" s="18"/>
      <c r="C19" s="20">
        <v>2240</v>
      </c>
      <c r="D19" s="11"/>
      <c r="E19" s="21" t="s">
        <v>22</v>
      </c>
      <c r="F19" s="11"/>
      <c r="G19" s="11"/>
      <c r="H19" s="13"/>
      <c r="I19" s="13"/>
      <c r="J19" s="47">
        <v>26.42</v>
      </c>
    </row>
    <row r="20" spans="1:10" s="3" customFormat="1" ht="43.5" customHeight="1">
      <c r="A20" s="40"/>
      <c r="B20" s="67" t="s">
        <v>26</v>
      </c>
      <c r="C20" s="67"/>
      <c r="D20" s="67"/>
      <c r="E20" s="67"/>
      <c r="F20" s="41"/>
      <c r="G20" s="41"/>
      <c r="H20" s="42"/>
      <c r="I20" s="42"/>
      <c r="J20" s="43"/>
    </row>
    <row r="21" spans="1:10" ht="96" customHeight="1">
      <c r="A21" s="19" t="s">
        <v>18</v>
      </c>
      <c r="B21" s="19" t="s">
        <v>9</v>
      </c>
      <c r="C21" s="20"/>
      <c r="D21" s="20" t="s">
        <v>10</v>
      </c>
      <c r="E21" s="21" t="s">
        <v>3</v>
      </c>
      <c r="F21" s="21"/>
      <c r="G21" s="21"/>
      <c r="H21" s="22" t="e">
        <f>H22+H26</f>
        <v>#REF!</v>
      </c>
      <c r="I21" s="22" t="e">
        <f>I23+I26</f>
        <v>#REF!</v>
      </c>
      <c r="J21" s="22">
        <f>J22+J26</f>
        <v>1484.1</v>
      </c>
    </row>
    <row r="22" spans="1:10" ht="21.75" customHeight="1">
      <c r="A22" s="20"/>
      <c r="B22" s="20"/>
      <c r="C22" s="20"/>
      <c r="D22" s="20"/>
      <c r="E22" s="21" t="s">
        <v>4</v>
      </c>
      <c r="F22" s="21"/>
      <c r="G22" s="21"/>
      <c r="H22" s="23" t="e">
        <f>#REF!+#REF!+H23</f>
        <v>#REF!</v>
      </c>
      <c r="I22" s="22"/>
      <c r="J22" s="23">
        <f>J23+J24+J25</f>
        <v>1010.9999999999999</v>
      </c>
    </row>
    <row r="23" spans="1:10" s="3" customFormat="1" ht="52.5" customHeight="1">
      <c r="A23" s="24"/>
      <c r="B23" s="24"/>
      <c r="C23" s="25">
        <v>3142</v>
      </c>
      <c r="D23" s="25"/>
      <c r="E23" s="26" t="s">
        <v>29</v>
      </c>
      <c r="F23" s="27"/>
      <c r="G23" s="27"/>
      <c r="H23" s="22"/>
      <c r="I23" s="22" t="e">
        <f>#REF!</f>
        <v>#REF!</v>
      </c>
      <c r="J23" s="23">
        <v>358.258</v>
      </c>
    </row>
    <row r="24" spans="1:10" s="3" customFormat="1" ht="51.75" customHeight="1">
      <c r="A24" s="24"/>
      <c r="B24" s="24"/>
      <c r="C24" s="25">
        <v>3132</v>
      </c>
      <c r="D24" s="25"/>
      <c r="E24" s="26" t="s">
        <v>30</v>
      </c>
      <c r="F24" s="27"/>
      <c r="G24" s="27"/>
      <c r="H24" s="22"/>
      <c r="I24" s="22"/>
      <c r="J24" s="23">
        <v>417.342</v>
      </c>
    </row>
    <row r="25" spans="1:10" s="3" customFormat="1" ht="33.75" customHeight="1">
      <c r="A25" s="24"/>
      <c r="B25" s="24"/>
      <c r="C25" s="25">
        <v>3132</v>
      </c>
      <c r="D25" s="25"/>
      <c r="E25" s="26" t="s">
        <v>38</v>
      </c>
      <c r="F25" s="27"/>
      <c r="G25" s="27"/>
      <c r="H25" s="22"/>
      <c r="I25" s="22"/>
      <c r="J25" s="23">
        <v>235.4</v>
      </c>
    </row>
    <row r="26" spans="1:10" s="3" customFormat="1" ht="24.75" customHeight="1">
      <c r="A26" s="25"/>
      <c r="B26" s="25"/>
      <c r="C26" s="25"/>
      <c r="D26" s="25"/>
      <c r="E26" s="26" t="s">
        <v>5</v>
      </c>
      <c r="F26" s="26"/>
      <c r="G26" s="26"/>
      <c r="H26" s="23" t="e">
        <f>H27+#REF!+#REF!</f>
        <v>#REF!</v>
      </c>
      <c r="I26" s="23" t="e">
        <f>I27+#REF!+#REF!</f>
        <v>#REF!</v>
      </c>
      <c r="J26" s="23">
        <f>J27+J28+J29+J30+J31+J32+J33</f>
        <v>473.1</v>
      </c>
    </row>
    <row r="27" spans="1:10" s="3" customFormat="1" ht="60.75" customHeight="1">
      <c r="A27" s="28"/>
      <c r="B27" s="28"/>
      <c r="C27" s="25">
        <v>2240</v>
      </c>
      <c r="D27" s="25"/>
      <c r="E27" s="26" t="s">
        <v>27</v>
      </c>
      <c r="F27" s="27"/>
      <c r="G27" s="27"/>
      <c r="H27" s="23"/>
      <c r="I27" s="23"/>
      <c r="J27" s="23">
        <v>19</v>
      </c>
    </row>
    <row r="28" spans="1:10" s="3" customFormat="1" ht="54" customHeight="1">
      <c r="A28" s="28"/>
      <c r="B28" s="28"/>
      <c r="C28" s="25">
        <v>2240</v>
      </c>
      <c r="D28" s="25"/>
      <c r="E28" s="26" t="s">
        <v>31</v>
      </c>
      <c r="F28" s="25"/>
      <c r="G28" s="25"/>
      <c r="H28" s="23"/>
      <c r="I28" s="23"/>
      <c r="J28" s="23">
        <v>25</v>
      </c>
    </row>
    <row r="29" spans="1:10" s="3" customFormat="1" ht="84.75" customHeight="1">
      <c r="A29" s="28"/>
      <c r="B29" s="28"/>
      <c r="C29" s="25">
        <v>2240</v>
      </c>
      <c r="D29" s="25"/>
      <c r="E29" s="26" t="s">
        <v>35</v>
      </c>
      <c r="F29" s="25"/>
      <c r="G29" s="25"/>
      <c r="H29" s="23"/>
      <c r="I29" s="23"/>
      <c r="J29" s="23">
        <v>246.459</v>
      </c>
    </row>
    <row r="30" spans="1:10" s="3" customFormat="1" ht="89.25" customHeight="1">
      <c r="A30" s="28"/>
      <c r="B30" s="28"/>
      <c r="C30" s="25">
        <v>2240</v>
      </c>
      <c r="D30" s="25"/>
      <c r="E30" s="26" t="s">
        <v>28</v>
      </c>
      <c r="F30" s="29"/>
      <c r="G30" s="29"/>
      <c r="H30" s="30"/>
      <c r="I30" s="23"/>
      <c r="J30" s="30">
        <v>18.541</v>
      </c>
    </row>
    <row r="31" spans="1:10" s="3" customFormat="1" ht="53.25" customHeight="1">
      <c r="A31" s="28"/>
      <c r="B31" s="28"/>
      <c r="C31" s="25">
        <v>2240</v>
      </c>
      <c r="D31" s="25"/>
      <c r="E31" s="26" t="s">
        <v>37</v>
      </c>
      <c r="F31" s="29"/>
      <c r="G31" s="29"/>
      <c r="H31" s="30"/>
      <c r="I31" s="23"/>
      <c r="J31" s="30">
        <v>28</v>
      </c>
    </row>
    <row r="32" spans="1:10" s="3" customFormat="1" ht="55.5" customHeight="1">
      <c r="A32" s="28"/>
      <c r="B32" s="28"/>
      <c r="C32" s="25">
        <v>2240</v>
      </c>
      <c r="D32" s="25"/>
      <c r="E32" s="26" t="s">
        <v>36</v>
      </c>
      <c r="F32" s="29"/>
      <c r="G32" s="29"/>
      <c r="H32" s="30"/>
      <c r="I32" s="23"/>
      <c r="J32" s="30">
        <v>28</v>
      </c>
    </row>
    <row r="33" spans="1:10" s="3" customFormat="1" ht="26.25" customHeight="1">
      <c r="A33" s="28"/>
      <c r="B33" s="28"/>
      <c r="C33" s="25">
        <v>2240</v>
      </c>
      <c r="D33" s="25"/>
      <c r="E33" s="26" t="s">
        <v>39</v>
      </c>
      <c r="F33" s="29"/>
      <c r="G33" s="29"/>
      <c r="H33" s="30"/>
      <c r="I33" s="23"/>
      <c r="J33" s="30">
        <v>108.1</v>
      </c>
    </row>
    <row r="34" spans="1:10" s="3" customFormat="1" ht="45.75" customHeight="1">
      <c r="A34" s="59" t="s">
        <v>32</v>
      </c>
      <c r="B34" s="60"/>
      <c r="C34" s="60"/>
      <c r="D34" s="60"/>
      <c r="E34" s="60"/>
      <c r="F34" s="60"/>
      <c r="G34" s="60"/>
      <c r="H34" s="60"/>
      <c r="I34" s="60"/>
      <c r="J34" s="61"/>
    </row>
    <row r="35" spans="1:10" s="3" customFormat="1" ht="99.75" customHeight="1">
      <c r="A35" s="28"/>
      <c r="B35" s="28"/>
      <c r="C35" s="25"/>
      <c r="D35" s="20" t="s">
        <v>10</v>
      </c>
      <c r="E35" s="21" t="s">
        <v>3</v>
      </c>
      <c r="F35" s="29"/>
      <c r="G35" s="29"/>
      <c r="H35" s="30"/>
      <c r="I35" s="23"/>
      <c r="J35" s="32">
        <f>J36+J38</f>
        <v>546.3</v>
      </c>
    </row>
    <row r="36" spans="1:10" s="3" customFormat="1" ht="17.25" customHeight="1">
      <c r="A36" s="28"/>
      <c r="B36" s="28"/>
      <c r="C36" s="25"/>
      <c r="D36" s="25"/>
      <c r="E36" s="21" t="s">
        <v>4</v>
      </c>
      <c r="F36" s="29"/>
      <c r="G36" s="29"/>
      <c r="H36" s="30"/>
      <c r="I36" s="23"/>
      <c r="J36" s="30">
        <f>J37</f>
        <v>371.5</v>
      </c>
    </row>
    <row r="37" spans="1:10" s="3" customFormat="1" ht="69.75" customHeight="1">
      <c r="A37" s="28"/>
      <c r="B37" s="28"/>
      <c r="C37" s="25"/>
      <c r="D37" s="25"/>
      <c r="E37" s="2" t="s">
        <v>34</v>
      </c>
      <c r="F37" s="29"/>
      <c r="G37" s="29"/>
      <c r="H37" s="30"/>
      <c r="I37" s="23"/>
      <c r="J37" s="32">
        <v>371.5</v>
      </c>
    </row>
    <row r="38" spans="1:10" s="3" customFormat="1" ht="24" customHeight="1">
      <c r="A38" s="28"/>
      <c r="B38" s="28"/>
      <c r="C38" s="25"/>
      <c r="D38" s="25"/>
      <c r="E38" s="21" t="s">
        <v>5</v>
      </c>
      <c r="F38" s="29"/>
      <c r="G38" s="29"/>
      <c r="H38" s="30"/>
      <c r="I38" s="23"/>
      <c r="J38" s="32">
        <f>J39</f>
        <v>174.8</v>
      </c>
    </row>
    <row r="39" spans="1:10" s="3" customFormat="1" ht="92.25" customHeight="1">
      <c r="A39" s="33"/>
      <c r="B39" s="33"/>
      <c r="C39" s="34"/>
      <c r="D39" s="34"/>
      <c r="E39" s="35" t="s">
        <v>35</v>
      </c>
      <c r="F39" s="36"/>
      <c r="G39" s="36"/>
      <c r="H39" s="37"/>
      <c r="I39" s="38"/>
      <c r="J39" s="39">
        <v>174.8</v>
      </c>
    </row>
    <row r="40" spans="1:10" s="3" customFormat="1" ht="22.5" customHeight="1">
      <c r="A40" s="28"/>
      <c r="B40" s="28"/>
      <c r="C40" s="28"/>
      <c r="D40" s="28"/>
      <c r="E40" s="44" t="s">
        <v>33</v>
      </c>
      <c r="F40" s="20"/>
      <c r="G40" s="20"/>
      <c r="H40" s="22"/>
      <c r="I40" s="22"/>
      <c r="J40" s="45">
        <f>J14+J21+J35</f>
        <v>2389.00136</v>
      </c>
    </row>
    <row r="41" spans="1:10" s="3" customFormat="1" ht="22.5" customHeight="1">
      <c r="A41" s="40"/>
      <c r="B41" s="40"/>
      <c r="C41" s="40"/>
      <c r="D41" s="40"/>
      <c r="E41" s="50"/>
      <c r="F41" s="41"/>
      <c r="G41" s="41"/>
      <c r="H41" s="42"/>
      <c r="I41" s="42"/>
      <c r="J41" s="51"/>
    </row>
    <row r="42" spans="1:10" s="3" customFormat="1" ht="36.75" customHeight="1">
      <c r="A42" s="52" t="s">
        <v>40</v>
      </c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60.75" customHeight="1">
      <c r="A43" s="49" t="s">
        <v>17</v>
      </c>
      <c r="B43" s="31"/>
      <c r="C43" s="31"/>
      <c r="H43" s="46" t="s">
        <v>11</v>
      </c>
      <c r="J43" s="46"/>
    </row>
    <row r="44" spans="3:5" ht="15.75">
      <c r="C44" s="53"/>
      <c r="D44" s="53"/>
      <c r="E44" s="53"/>
    </row>
  </sheetData>
  <sheetProtection/>
  <mergeCells count="20">
    <mergeCell ref="A34:J34"/>
    <mergeCell ref="A6:J6"/>
    <mergeCell ref="A7:J7"/>
    <mergeCell ref="J9:J10"/>
    <mergeCell ref="B12:E12"/>
    <mergeCell ref="B20:E20"/>
    <mergeCell ref="E1:J1"/>
    <mergeCell ref="E2:J2"/>
    <mergeCell ref="E3:J3"/>
    <mergeCell ref="A5:J5"/>
    <mergeCell ref="A42:J42"/>
    <mergeCell ref="C44:E44"/>
    <mergeCell ref="H9:H10"/>
    <mergeCell ref="D9:D10"/>
    <mergeCell ref="A9:A10"/>
    <mergeCell ref="F9:F10"/>
    <mergeCell ref="C9:C10"/>
    <mergeCell ref="E9:E10"/>
    <mergeCell ref="G9:G10"/>
    <mergeCell ref="B9:B10"/>
  </mergeCells>
  <printOptions/>
  <pageMargins left="1.1811023622047245" right="0.3937007874015748" top="0.3937007874015748" bottom="0.3937007874015748" header="0.5118110236220472" footer="0.5118110236220472"/>
  <pageSetup fitToHeight="4" horizontalDpi="600" verticalDpi="600" orientation="portrait" paperSize="9" scale="65" r:id="rId1"/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2014-04-25T09:48:56Z</cp:lastPrinted>
  <dcterms:created xsi:type="dcterms:W3CDTF">2010-09-23T07:40:50Z</dcterms:created>
  <dcterms:modified xsi:type="dcterms:W3CDTF">2014-04-29T13:29:44Z</dcterms:modified>
  <cp:category/>
  <cp:version/>
  <cp:contentType/>
  <cp:contentStatus/>
</cp:coreProperties>
</file>